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CONTRATOS -JULHO - 202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/>
  <c r="O35"/>
  <c r="O34"/>
  <c r="O33"/>
  <c r="O32"/>
  <c r="O31"/>
  <c r="O30"/>
  <c r="O29"/>
  <c r="O28"/>
  <c r="O27"/>
  <c r="O26"/>
  <c r="O25"/>
  <c r="O24"/>
  <c r="O23"/>
  <c r="O22"/>
  <c r="O21"/>
  <c r="O20"/>
  <c r="O19"/>
  <c r="O17"/>
  <c r="O16"/>
  <c r="O15"/>
  <c r="O14"/>
  <c r="O12"/>
  <c r="O11"/>
  <c r="O10"/>
  <c r="O9"/>
  <c r="O8"/>
  <c r="O7"/>
</calcChain>
</file>

<file path=xl/sharedStrings.xml><?xml version="1.0" encoding="utf-8"?>
<sst xmlns="http://schemas.openxmlformats.org/spreadsheetml/2006/main" count="126" uniqueCount="103">
  <si>
    <t>Transação 20 - HGG - Contrato de Serviços Terceirizados</t>
  </si>
  <si>
    <t>TRS</t>
  </si>
  <si>
    <t>Chave</t>
  </si>
  <si>
    <t>Descritivo</t>
  </si>
  <si>
    <t>Número</t>
  </si>
  <si>
    <t>Data</t>
  </si>
  <si>
    <t>Valor</t>
  </si>
  <si>
    <t>Anexos</t>
  </si>
  <si>
    <t>SERVIÇOS CONTRATADOS</t>
  </si>
  <si>
    <t>RAZÃO SOCIAL CONTRATADO</t>
  </si>
  <si>
    <t>CNPJ CONTRATADO</t>
  </si>
  <si>
    <t>UNIDADE DE MEDIDA</t>
  </si>
  <si>
    <t>DATA DE INÍCIO</t>
  </si>
  <si>
    <t>DATA DE TÉRMINO</t>
  </si>
  <si>
    <t>VALOR MENSAL ESTIMADO</t>
  </si>
  <si>
    <t>URL</t>
  </si>
  <si>
    <t xml:space="preserve">CONTRATAÇAO DE EMPRESA PARA FORNECIMENTO DE ORTESES, PROTESES E MATERIAIS MEDICOS ESPECIAIS (OPME) - PELO PERIODO DE 12(DOZE) MESES - HOSPITAL - HGG </t>
  </si>
  <si>
    <t xml:space="preserve">CONTRATAÇÃO DE EMPRESA PARA REALIZAÇÃO DE TRANSPLANTES HEPATICOS - HOSPITAL ALBERTO RASSI - HGG </t>
  </si>
  <si>
    <t>GBM MULT SERVICE - EIRELI</t>
  </si>
  <si>
    <t>17.672.848/0001-60</t>
  </si>
  <si>
    <t>27.909.211/0001-06</t>
  </si>
  <si>
    <t>TRAD EQUIPAMENTOS HOSPITALARES LTDA</t>
  </si>
  <si>
    <t>SUPLEN MEDICAL LTDA</t>
  </si>
  <si>
    <t>ATS PRODUTOS MÉDICO CIRÚRGICOS EIRELI EPP</t>
  </si>
  <si>
    <t>ERICOM TELECOMUNICAÇÕES LTDA (ERICOM)</t>
  </si>
  <si>
    <t>HOSPFAR INDÚSTRIA E COMÉRCIO DE PRODUTOS HOSPITALARES S.A</t>
  </si>
  <si>
    <t>ETHOS GOIÁS TECNOLOGIA E PRODUTOS MÉDICOS LTDA.</t>
  </si>
  <si>
    <t>OPIMED DO BRASIL LTDA.</t>
  </si>
  <si>
    <t>TRANSPLANTE E CIRURGIA DO FÍGADO, PÂNCREAS E VIAS BILIARES LTDA</t>
  </si>
  <si>
    <t>DMI MATERIAL MÉDICO</t>
  </si>
  <si>
    <t>MÓDULO ENGENHARIA, CONSULTORIA E GERÊNCIA PREDIAL LTDA (AMG ELEVADORES)</t>
  </si>
  <si>
    <t>MEDSELL PRODUTOS HOSPITALARES EIRELI</t>
  </si>
  <si>
    <t>TRAD EQUIPAMENTO HOSPITALAR</t>
  </si>
  <si>
    <t>EDWARDS LIFESCIENCES COMÉRCIO DE PRODUTOS MÉDICO-CIRÚRGICOS LTDA</t>
  </si>
  <si>
    <t>ANDRE LUIZ ROSSO (ROSSO TECNOLOGIA MEDICO HOSPITALAR)</t>
  </si>
  <si>
    <t>STANDARD TECNOLOGY, CALIBRAÇÕES INDUSTRIAIS E LABORATORIAIS LTDA</t>
  </si>
  <si>
    <t>MEA MODUL LTDA LTDA</t>
  </si>
  <si>
    <t>S.J CANEDO COMUNICAÇÃO VISUAL EIRELI</t>
  </si>
  <si>
    <t>PAPELARIA TRIBUTÁRIA LTDA</t>
  </si>
  <si>
    <t>PRIMÍCIAS PAPEIS E UTILIDADES LTDA - EPP</t>
  </si>
  <si>
    <t>MW10 COMÉRCIO E SERVIÇOS LTDA</t>
  </si>
  <si>
    <t>T.A LUIZ ELETRÔNICO LTDA ME</t>
  </si>
  <si>
    <t>REKUPERAR RECUPERADORA DE CADEIRAS E MÓVEIS</t>
  </si>
  <si>
    <t>EPIMED SOLUTIONS TECNOLOGIA DE INFORMAÇÕES MÉDICAS LTDA - ME</t>
  </si>
  <si>
    <t>MV SISTEMAS LTDA</t>
  </si>
  <si>
    <t>OI S.A</t>
  </si>
  <si>
    <t>GASBALL ARMAZENADORA E DISTRIBUIDORA LTDA</t>
  </si>
  <si>
    <t>ECO VARIZ E VASC LTDA</t>
  </si>
  <si>
    <t>LABORATORIOS B BRAUN S/A</t>
  </si>
  <si>
    <t>LACERDA ALIMENTAÇÃO LTDA</t>
  </si>
  <si>
    <t xml:space="preserve">CONTRATAÇAO DE EMPRESA PARA FORNECIMENTO DE ORTESES, PROTESES E MATERIAIS MEDICOS ESPECIAIS (OPME) - HOSPITAL - HGG </t>
  </si>
  <si>
    <t xml:space="preserve">CONTRATAÇAO DE EMPRESA ESPECIALIZADA EM MANUTENÇAO PREDIAL PREVENTIVA E CORRETIVA - HOSPITAL - HGG </t>
  </si>
  <si>
    <t xml:space="preserve">FORNECIMENTO DE ÓRTESES, PRÓTESES E MATERIAIS MÉDICOS ESPECIAIS – OPME’S POR 12 MESES - HOSPITAL – HGG </t>
  </si>
  <si>
    <t xml:space="preserve">CONTRATAÇAO DE EMPRESA ESPECIALIZADA EM MANUTENÇAO NO SISTEMA DE TELEFONIA - HOSPITAL -HGG </t>
  </si>
  <si>
    <t>CONTRATAÇAO DE EMPRESA ESPECIALIZADA NO FORNECIMENTO DE TIRA TESTE PARA DETERMINAÇAO DE GLICOSE PELO PERIODO DE 12 (DOZE) MESES - HOSPITAL - HGG</t>
  </si>
  <si>
    <t>CONTRATAÇÃO DE EMPRESA PARA MANUTENÇÃO DE ELEVADORES POR UM PERIODO DE DOZE MESES (12 MESES) - HOSPITAL - HGG</t>
  </si>
  <si>
    <t xml:space="preserve">AQUISIÇÃO ANUAL DE LIGA CLIP LT 300 COM CONTRATO DE COMODATO DE (TRÊS) CLIPADORAS - HOSPITAL HGG </t>
  </si>
  <si>
    <t xml:space="preserve">AQUISIÇAO KIT DE PRESSAO INVASIVA (FORNECIMENTO POR 12 MESES) - HOSPITAL - HGG </t>
  </si>
  <si>
    <t xml:space="preserve">CONTRATAÇÃO DE SERVIÇOS ESPECIALIZADOS DE ENGENHARIA CLÍNICA PELO PERÍODO DE 12 MESES – HOSPITAL - HGG </t>
  </si>
  <si>
    <t xml:space="preserve">CONTRATAÇÃO DE EMPRESA PARA PRESTAÇÃO DE SERVIÇOS ESPECIALIZADOS DE MANUTENÇÃO PREVENTIVA E CORRETIVA E TRATAMENTO DE ÁGUA EM CALDEIRAS - HOSPITAL HGG </t>
  </si>
  <si>
    <t xml:space="preserve">ESTUDOS PARA AQUISÇAO DE EQUIPAMENTO PARA UNITARIZAÇAO DE MAT/MED- HOSPITAL ALBERTO RASSI - HGG </t>
  </si>
  <si>
    <t xml:space="preserve">CONTRATAÇAO DE EMPRESA ESPECIALIZADA PARA REALIZAR A CONFECÇAO/FORNECIMENTO DE ADESIVOS E PLACAS PELO PERIODO DE 12 (DOZE) MESES - HOSPITAL - HGG </t>
  </si>
  <si>
    <t>CONTRATAÇAO DE EMPRESA ESPECIALIZADA EM FORNECIMENTO DE MATERIAIS PARA ESCRITORIO PELO PEIODO DE 12 (DOZE) MESES - HOSPITAL - HGG</t>
  </si>
  <si>
    <t>CONTRATAÇAO DE EMPRESA ESPECIALIZADA EM CONFECÇAO/FORNECIMENTO DE IMPRESSOS PELO PERIODO DE 12 (DOZE) MESES - HOSPITAL - HGG</t>
  </si>
  <si>
    <t>CONTRATAÇAO DE SERVIÇOS DE INTERNET PARA INTERLIGAÇAO PELO PERIODO DE 12(DOZE) MESES - HOSPITAL - HGG</t>
  </si>
  <si>
    <t>CONTRATAÇÃO DE EMPRESA ESPECIALIZADA PARA REPARO DE MACAS, CAMAS, CADEIRAS E MÓVEIS EM GERAL PELO PERÍODO DE 12 MESES – HOSPITAL - HGG</t>
  </si>
  <si>
    <t>LICENÇA DE PROGRAMA PARA GESTAO DE INFORMAÇOES CLINICO, EPIDEMIOLOGICOS DO CTI - PELO PERIOD DE 12 (DOZE )MESES - HOSPITAL - HGG</t>
  </si>
  <si>
    <t>CONTRATAÇAO DE SERVIÇO DE MANUTENÇAO EM SISTEMA SOUL MV - HOSPITAL ALBERTO RASSI - HGG</t>
  </si>
  <si>
    <t>CONTRATACAO DE EMPRESA ESPECIALIZADA NO FORNECIMENTO DE COMUNICAÇAO EM TELEFONIA MOVEL PELO PERIODO DE 12 (DOZE) MESES PARA ATENDER AO HOSPITAL ALBERTO RASSI -HGG</t>
  </si>
  <si>
    <t>CONTRATAÇAO DE EMPRESA ESPECIALIZADA EM FORNECIMENTO DE GAS LIQUEFEITO DE PETROLEO - HOSPITAL - HGG</t>
  </si>
  <si>
    <t>CONTRATAÇÃO DE EMPRESA PARA REALIZAÇÃO DE COLONOSCOPIAS, ELETRONEUROMIOGRAFIAS, ESPIROMETRIAS, ESOFAGOGASTRODUODENOSCOPIAS, ULTRASSONOGRAFIAS COM DOPPLER COLORIDO E TESTES ERGOMÉTRICOS - HOSPITAL HGG</t>
  </si>
  <si>
    <t>CONTRATAÇAO DE EMPRESA ESPECIALIZADA EM MANUTENÇAO DE MAQUINAS DE HEMODIALISE PELO PERIODO DE 12 (DOZE) MESES HOSPITAL - HGG</t>
  </si>
  <si>
    <t>CONTRATAÇÃO DE EMPRESA ESPECIALIZDA PARA FORNECIMENTO DE REFEIÇÕES E SERVIÇOS DE ALIMENTAÇÃO E NUTRIÇÃO - HOSPITAL HGG</t>
  </si>
  <si>
    <t>04.181.869/0001-30</t>
  </si>
  <si>
    <t>21.581.995/0001-00</t>
  </si>
  <si>
    <t>01.945.638/0001 - 68</t>
  </si>
  <si>
    <t>24.842.187/0001-06</t>
  </si>
  <si>
    <t>26.921.908/0002-02</t>
  </si>
  <si>
    <t>06.175.447/0001-48</t>
  </si>
  <si>
    <t>01.191.654/0001-02</t>
  </si>
  <si>
    <t>37.109.097/0004 - 28</t>
  </si>
  <si>
    <t>05.926.726/0003-35</t>
  </si>
  <si>
    <t>26.480.160/0001-79</t>
  </si>
  <si>
    <t>05.944.604/0005-33</t>
  </si>
  <si>
    <t>18.222.633/0001-00</t>
  </si>
  <si>
    <t>24.258.323/0001-48</t>
  </si>
  <si>
    <t>11.201.835/0001-26</t>
  </si>
  <si>
    <t>13.703.363/0001-35</t>
  </si>
  <si>
    <t>00.905.760/0003-00</t>
  </si>
  <si>
    <t>06.338.087/0001-98</t>
  </si>
  <si>
    <t>31.280.889/0001-31</t>
  </si>
  <si>
    <t>18.152.582/0002-22</t>
  </si>
  <si>
    <t>03.063.405/0001-67</t>
  </si>
  <si>
    <t>10.542.126/0001-41</t>
  </si>
  <si>
    <t>91.879.544/0001-20</t>
  </si>
  <si>
    <t>76.535.764/0001-43</t>
  </si>
  <si>
    <t>02.430.968/0003-45</t>
  </si>
  <si>
    <t>32.823.110/0001-40</t>
  </si>
  <si>
    <t>31.673.254/0001-02</t>
  </si>
  <si>
    <t>00.101.401/0002-19</t>
  </si>
  <si>
    <t>-</t>
  </si>
  <si>
    <t>SÍNTESE COMERCIAL HOSPITALAR LTDA</t>
  </si>
  <si>
    <t>24.801.201/0001-56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</si>
</sst>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&quot;R$&quot;\ #,##0.00"/>
  </numFmts>
  <fonts count="7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333333"/>
      <name val="Calibri"/>
      <family val="2"/>
      <charset val="1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164" fontId="1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44" fontId="5" fillId="0" borderId="1" xfId="2" applyNumberFormat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</cellXfs>
  <cellStyles count="3">
    <cellStyle name="Moeda" xfId="2" builtinId="4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E36"/>
  <sheetViews>
    <sheetView tabSelected="1" topLeftCell="A22" zoomScale="90" zoomScaleNormal="90" workbookViewId="0">
      <selection activeCell="N29" sqref="N29:N36"/>
    </sheetView>
  </sheetViews>
  <sheetFormatPr defaultColWidth="9.140625" defaultRowHeight="12"/>
  <cols>
    <col min="1" max="1" width="6.85546875" style="2" customWidth="1"/>
    <col min="2" max="2" width="9.140625" style="2"/>
    <col min="3" max="3" width="43.28515625" style="2" customWidth="1"/>
    <col min="4" max="4" width="10.28515625" style="2" bestFit="1" customWidth="1"/>
    <col min="5" max="5" width="23.28515625" style="2" customWidth="1"/>
    <col min="6" max="6" width="10.7109375" style="2" bestFit="1" customWidth="1"/>
    <col min="7" max="7" width="20.28515625" style="2" customWidth="1"/>
    <col min="8" max="8" width="11.7109375" style="2" bestFit="1" customWidth="1"/>
    <col min="9" max="9" width="18.140625" style="2" customWidth="1"/>
    <col min="10" max="10" width="11.5703125" style="2" bestFit="1" customWidth="1"/>
    <col min="11" max="11" width="12.140625" style="2" customWidth="1"/>
    <col min="12" max="12" width="9.42578125" style="2" customWidth="1"/>
    <col min="13" max="13" width="13" style="2" customWidth="1"/>
    <col min="14" max="14" width="7.7109375" style="2" customWidth="1"/>
    <col min="15" max="15" width="14" style="10" customWidth="1"/>
    <col min="16" max="16" width="18.140625" style="2" customWidth="1"/>
    <col min="17" max="16384" width="9.140625" style="2"/>
  </cols>
  <sheetData>
    <row r="1" spans="1:31" ht="21.7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31" s="6" customFormat="1" ht="21.75" customHeight="1">
      <c r="A2" s="3" t="s">
        <v>1</v>
      </c>
      <c r="B2" s="3" t="s">
        <v>2</v>
      </c>
      <c r="C2" s="3" t="s">
        <v>3</v>
      </c>
      <c r="D2" s="3" t="s">
        <v>2</v>
      </c>
      <c r="E2" s="3" t="s">
        <v>3</v>
      </c>
      <c r="F2" s="3" t="s">
        <v>2</v>
      </c>
      <c r="G2" s="4" t="s">
        <v>4</v>
      </c>
      <c r="H2" s="3" t="s">
        <v>2</v>
      </c>
      <c r="I2" s="3" t="s">
        <v>4</v>
      </c>
      <c r="J2" s="3" t="s">
        <v>2</v>
      </c>
      <c r="K2" s="3" t="s">
        <v>5</v>
      </c>
      <c r="L2" s="3" t="s">
        <v>2</v>
      </c>
      <c r="M2" s="3" t="s">
        <v>5</v>
      </c>
      <c r="N2" s="3" t="s">
        <v>2</v>
      </c>
      <c r="O2" s="5" t="s">
        <v>6</v>
      </c>
      <c r="P2" s="3" t="s">
        <v>7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s="6" customFormat="1" ht="33" customHeight="1">
      <c r="A3" s="3">
        <v>20</v>
      </c>
      <c r="B3" s="3">
        <v>3737</v>
      </c>
      <c r="C3" s="3" t="s">
        <v>8</v>
      </c>
      <c r="D3" s="3">
        <v>3739</v>
      </c>
      <c r="E3" s="3" t="s">
        <v>9</v>
      </c>
      <c r="F3" s="3">
        <v>3741</v>
      </c>
      <c r="G3" s="3" t="s">
        <v>10</v>
      </c>
      <c r="H3" s="3">
        <v>3743</v>
      </c>
      <c r="I3" s="3" t="s">
        <v>11</v>
      </c>
      <c r="J3" s="3">
        <v>3745</v>
      </c>
      <c r="K3" s="3" t="s">
        <v>12</v>
      </c>
      <c r="L3" s="3">
        <v>3746</v>
      </c>
      <c r="M3" s="3" t="s">
        <v>13</v>
      </c>
      <c r="N3" s="3">
        <v>3748</v>
      </c>
      <c r="O3" s="7" t="s">
        <v>14</v>
      </c>
      <c r="P3" s="3" t="s">
        <v>15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s="6" customFormat="1" ht="46.5" customHeight="1">
      <c r="A4" s="3">
        <v>20</v>
      </c>
      <c r="B4" s="3">
        <v>3737</v>
      </c>
      <c r="C4" s="15" t="s">
        <v>16</v>
      </c>
      <c r="D4" s="3">
        <v>3739</v>
      </c>
      <c r="E4" s="19" t="s">
        <v>21</v>
      </c>
      <c r="F4" s="3">
        <v>3741</v>
      </c>
      <c r="G4" s="11" t="s">
        <v>73</v>
      </c>
      <c r="H4" s="3">
        <v>3743</v>
      </c>
      <c r="I4" s="3"/>
      <c r="J4" s="3">
        <v>3745</v>
      </c>
      <c r="K4" s="12">
        <v>44425</v>
      </c>
      <c r="L4" s="3">
        <v>3746</v>
      </c>
      <c r="M4" s="12">
        <v>44789</v>
      </c>
      <c r="N4" s="8">
        <v>3748</v>
      </c>
      <c r="O4" s="1">
        <v>21000</v>
      </c>
      <c r="P4" s="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s="6" customFormat="1" ht="46.5" customHeight="1">
      <c r="A5" s="3">
        <v>20</v>
      </c>
      <c r="B5" s="3">
        <v>3737</v>
      </c>
      <c r="C5" s="15" t="s">
        <v>50</v>
      </c>
      <c r="D5" s="3">
        <v>3739</v>
      </c>
      <c r="E5" s="16" t="s">
        <v>22</v>
      </c>
      <c r="F5" s="3">
        <v>3741</v>
      </c>
      <c r="G5" s="11" t="s">
        <v>74</v>
      </c>
      <c r="H5" s="3">
        <v>3743</v>
      </c>
      <c r="I5" s="3"/>
      <c r="J5" s="3">
        <v>3745</v>
      </c>
      <c r="K5" s="12">
        <v>44111</v>
      </c>
      <c r="L5" s="3">
        <v>3746</v>
      </c>
      <c r="M5" s="12">
        <v>44475</v>
      </c>
      <c r="N5" s="3">
        <v>3748</v>
      </c>
      <c r="O5" s="1" t="s">
        <v>100</v>
      </c>
      <c r="P5" s="9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6">
      <c r="A6" s="3">
        <v>20</v>
      </c>
      <c r="B6" s="3">
        <v>3737</v>
      </c>
      <c r="C6" s="15" t="s">
        <v>51</v>
      </c>
      <c r="D6" s="3">
        <v>3739</v>
      </c>
      <c r="E6" s="16" t="s">
        <v>18</v>
      </c>
      <c r="F6" s="3">
        <v>3741</v>
      </c>
      <c r="G6" s="11" t="s">
        <v>19</v>
      </c>
      <c r="H6" s="3">
        <v>3743</v>
      </c>
      <c r="I6" s="4"/>
      <c r="J6" s="3">
        <v>3745</v>
      </c>
      <c r="K6" s="12">
        <v>44355</v>
      </c>
      <c r="L6" s="3">
        <v>3746</v>
      </c>
      <c r="M6" s="12">
        <v>44386</v>
      </c>
      <c r="N6" s="3">
        <v>3748</v>
      </c>
      <c r="O6" s="27">
        <v>180000</v>
      </c>
      <c r="P6" s="4"/>
    </row>
    <row r="7" spans="1:31" ht="36">
      <c r="A7" s="3">
        <v>20</v>
      </c>
      <c r="B7" s="3">
        <v>3737</v>
      </c>
      <c r="C7" s="15" t="s">
        <v>51</v>
      </c>
      <c r="D7" s="3">
        <v>3739</v>
      </c>
      <c r="E7" s="16" t="s">
        <v>18</v>
      </c>
      <c r="F7" s="3">
        <v>3741</v>
      </c>
      <c r="G7" s="11" t="s">
        <v>19</v>
      </c>
      <c r="H7" s="3">
        <v>3743</v>
      </c>
      <c r="I7" s="4"/>
      <c r="J7" s="3">
        <v>3745</v>
      </c>
      <c r="K7" s="12">
        <v>44387</v>
      </c>
      <c r="L7" s="3">
        <v>3746</v>
      </c>
      <c r="M7" s="26">
        <v>44751</v>
      </c>
      <c r="N7" s="3">
        <v>3748</v>
      </c>
      <c r="O7" s="27">
        <f>N7/12</f>
        <v>312.33333333333331</v>
      </c>
      <c r="P7" s="4"/>
    </row>
    <row r="8" spans="1:31" ht="36">
      <c r="A8" s="13">
        <v>20</v>
      </c>
      <c r="B8" s="13">
        <v>3737</v>
      </c>
      <c r="C8" s="15" t="s">
        <v>52</v>
      </c>
      <c r="D8" s="13">
        <v>3739</v>
      </c>
      <c r="E8" s="16" t="s">
        <v>23</v>
      </c>
      <c r="F8" s="13">
        <v>3741</v>
      </c>
      <c r="G8" s="11" t="s">
        <v>75</v>
      </c>
      <c r="H8" s="13">
        <v>3743</v>
      </c>
      <c r="I8" s="4"/>
      <c r="J8" s="13">
        <v>3745</v>
      </c>
      <c r="K8" s="12">
        <v>44365</v>
      </c>
      <c r="L8" s="13">
        <v>3746</v>
      </c>
      <c r="M8" s="26">
        <v>44729</v>
      </c>
      <c r="N8" s="13">
        <v>3748</v>
      </c>
      <c r="O8" s="28">
        <f>N8/12</f>
        <v>312.33333333333331</v>
      </c>
      <c r="P8" s="4"/>
    </row>
    <row r="9" spans="1:31" ht="36">
      <c r="A9" s="13">
        <v>20</v>
      </c>
      <c r="B9" s="13">
        <v>3737</v>
      </c>
      <c r="C9" s="15" t="s">
        <v>53</v>
      </c>
      <c r="D9" s="13">
        <v>3739</v>
      </c>
      <c r="E9" s="16" t="s">
        <v>24</v>
      </c>
      <c r="F9" s="13">
        <v>3741</v>
      </c>
      <c r="G9" s="11" t="s">
        <v>76</v>
      </c>
      <c r="H9" s="13">
        <v>3743</v>
      </c>
      <c r="I9" s="4"/>
      <c r="J9" s="13">
        <v>3745</v>
      </c>
      <c r="K9" s="12">
        <v>44395</v>
      </c>
      <c r="L9" s="13">
        <v>3746</v>
      </c>
      <c r="M9" s="12">
        <v>44759</v>
      </c>
      <c r="N9" s="13">
        <v>3748</v>
      </c>
      <c r="O9" s="28">
        <f t="shared" ref="O9:O12" si="0">N9/12</f>
        <v>312.33333333333331</v>
      </c>
      <c r="P9" s="4"/>
    </row>
    <row r="10" spans="1:31" ht="48">
      <c r="A10" s="18">
        <v>20</v>
      </c>
      <c r="B10" s="18">
        <v>3737</v>
      </c>
      <c r="C10" s="15" t="s">
        <v>54</v>
      </c>
      <c r="D10" s="18">
        <v>3739</v>
      </c>
      <c r="E10" s="16" t="s">
        <v>25</v>
      </c>
      <c r="F10" s="18">
        <v>3741</v>
      </c>
      <c r="G10" s="11" t="s">
        <v>77</v>
      </c>
      <c r="H10" s="18">
        <v>3743</v>
      </c>
      <c r="I10" s="4"/>
      <c r="J10" s="18">
        <v>3745</v>
      </c>
      <c r="K10" s="12">
        <v>44384</v>
      </c>
      <c r="L10" s="18">
        <v>3746</v>
      </c>
      <c r="M10" s="12">
        <v>44748</v>
      </c>
      <c r="N10" s="18">
        <v>3748</v>
      </c>
      <c r="O10" s="28">
        <f t="shared" si="0"/>
        <v>312.33333333333331</v>
      </c>
      <c r="P10" s="4"/>
    </row>
    <row r="11" spans="1:31" ht="36">
      <c r="A11" s="13">
        <v>20</v>
      </c>
      <c r="B11" s="13">
        <v>3737</v>
      </c>
      <c r="C11" s="15" t="s">
        <v>52</v>
      </c>
      <c r="D11" s="13">
        <v>3739</v>
      </c>
      <c r="E11" s="22" t="s">
        <v>26</v>
      </c>
      <c r="F11" s="13">
        <v>3741</v>
      </c>
      <c r="G11" s="25" t="s">
        <v>78</v>
      </c>
      <c r="H11" s="13">
        <v>3743</v>
      </c>
      <c r="I11" s="4"/>
      <c r="J11" s="13">
        <v>3745</v>
      </c>
      <c r="K11" s="12">
        <v>44365</v>
      </c>
      <c r="L11" s="13">
        <v>3746</v>
      </c>
      <c r="M11" s="26">
        <v>44729</v>
      </c>
      <c r="N11" s="13">
        <v>3748</v>
      </c>
      <c r="O11" s="28">
        <f t="shared" si="0"/>
        <v>312.33333333333331</v>
      </c>
      <c r="P11" s="4"/>
    </row>
    <row r="12" spans="1:31" ht="36">
      <c r="A12" s="14">
        <v>20</v>
      </c>
      <c r="B12" s="14">
        <v>3737</v>
      </c>
      <c r="C12" s="15" t="s">
        <v>52</v>
      </c>
      <c r="D12" s="14">
        <v>3739</v>
      </c>
      <c r="E12" s="22" t="s">
        <v>27</v>
      </c>
      <c r="F12" s="14">
        <v>3741</v>
      </c>
      <c r="G12" s="25" t="s">
        <v>79</v>
      </c>
      <c r="H12" s="14">
        <v>3743</v>
      </c>
      <c r="I12" s="4"/>
      <c r="J12" s="14">
        <v>3745</v>
      </c>
      <c r="K12" s="12">
        <v>44365</v>
      </c>
      <c r="L12" s="14">
        <v>3746</v>
      </c>
      <c r="M12" s="26">
        <v>44729</v>
      </c>
      <c r="N12" s="14">
        <v>3748</v>
      </c>
      <c r="O12" s="28">
        <f t="shared" si="0"/>
        <v>312.33333333333331</v>
      </c>
      <c r="P12" s="4"/>
    </row>
    <row r="13" spans="1:31" ht="36">
      <c r="A13" s="14">
        <v>20</v>
      </c>
      <c r="B13" s="14">
        <v>3737</v>
      </c>
      <c r="C13" s="15" t="s">
        <v>17</v>
      </c>
      <c r="D13" s="14">
        <v>3739</v>
      </c>
      <c r="E13" s="16" t="s">
        <v>28</v>
      </c>
      <c r="F13" s="14">
        <v>3741</v>
      </c>
      <c r="G13" s="11" t="s">
        <v>20</v>
      </c>
      <c r="H13" s="14">
        <v>3743</v>
      </c>
      <c r="I13" s="4"/>
      <c r="J13" s="14">
        <v>3745</v>
      </c>
      <c r="K13" s="12">
        <v>44397</v>
      </c>
      <c r="L13" s="14">
        <v>3746</v>
      </c>
      <c r="M13" s="12">
        <v>44761</v>
      </c>
      <c r="N13" s="14">
        <v>3748</v>
      </c>
      <c r="O13" s="28" t="s">
        <v>100</v>
      </c>
      <c r="P13" s="4"/>
    </row>
    <row r="14" spans="1:31" ht="36">
      <c r="A14" s="14">
        <v>20</v>
      </c>
      <c r="B14" s="14">
        <v>3737</v>
      </c>
      <c r="C14" s="15" t="s">
        <v>52</v>
      </c>
      <c r="D14" s="14">
        <v>3739</v>
      </c>
      <c r="E14" s="23" t="s">
        <v>29</v>
      </c>
      <c r="F14" s="14">
        <v>3741</v>
      </c>
      <c r="G14" s="11" t="s">
        <v>80</v>
      </c>
      <c r="H14" s="14">
        <v>3743</v>
      </c>
      <c r="I14" s="4"/>
      <c r="J14" s="14">
        <v>3745</v>
      </c>
      <c r="K14" s="12">
        <v>44365</v>
      </c>
      <c r="L14" s="14">
        <v>3746</v>
      </c>
      <c r="M14" s="12">
        <v>44729</v>
      </c>
      <c r="N14" s="14">
        <v>3748</v>
      </c>
      <c r="O14" s="28">
        <f>N14/12</f>
        <v>312.33333333333331</v>
      </c>
      <c r="P14" s="4"/>
    </row>
    <row r="15" spans="1:31" ht="48">
      <c r="A15" s="17">
        <v>20</v>
      </c>
      <c r="B15" s="17">
        <v>3737</v>
      </c>
      <c r="C15" s="15" t="s">
        <v>55</v>
      </c>
      <c r="D15" s="17">
        <v>3739</v>
      </c>
      <c r="E15" s="16" t="s">
        <v>30</v>
      </c>
      <c r="F15" s="17">
        <v>3741</v>
      </c>
      <c r="G15" s="11" t="s">
        <v>81</v>
      </c>
      <c r="H15" s="17">
        <v>3743</v>
      </c>
      <c r="I15" s="4"/>
      <c r="J15" s="17">
        <v>3745</v>
      </c>
      <c r="K15" s="12">
        <v>44435</v>
      </c>
      <c r="L15" s="17">
        <v>3746</v>
      </c>
      <c r="M15" s="12">
        <v>44799</v>
      </c>
      <c r="N15" s="17">
        <v>3748</v>
      </c>
      <c r="O15" s="28">
        <f t="shared" ref="O15:O32" si="1">N15/12</f>
        <v>312.33333333333331</v>
      </c>
      <c r="P15" s="4"/>
    </row>
    <row r="16" spans="1:31" ht="24">
      <c r="A16" s="17">
        <v>20</v>
      </c>
      <c r="B16" s="17">
        <v>3737</v>
      </c>
      <c r="C16" s="24" t="s">
        <v>56</v>
      </c>
      <c r="D16" s="17">
        <v>3739</v>
      </c>
      <c r="E16" s="16" t="s">
        <v>31</v>
      </c>
      <c r="F16" s="17">
        <v>3741</v>
      </c>
      <c r="G16" s="11" t="s">
        <v>82</v>
      </c>
      <c r="H16" s="17">
        <v>3743</v>
      </c>
      <c r="I16" s="4"/>
      <c r="J16" s="17">
        <v>3745</v>
      </c>
      <c r="K16" s="12">
        <v>44393</v>
      </c>
      <c r="L16" s="17">
        <v>3746</v>
      </c>
      <c r="M16" s="12">
        <v>44757</v>
      </c>
      <c r="N16" s="17">
        <v>3748</v>
      </c>
      <c r="O16" s="28">
        <f t="shared" si="1"/>
        <v>312.33333333333331</v>
      </c>
      <c r="P16" s="4"/>
    </row>
    <row r="17" spans="1:16" ht="36">
      <c r="A17" s="17">
        <v>20</v>
      </c>
      <c r="B17" s="17">
        <v>3737</v>
      </c>
      <c r="C17" s="15" t="s">
        <v>52</v>
      </c>
      <c r="D17" s="17">
        <v>3739</v>
      </c>
      <c r="E17" s="30" t="s">
        <v>32</v>
      </c>
      <c r="F17" s="17">
        <v>3741</v>
      </c>
      <c r="G17" s="11" t="s">
        <v>73</v>
      </c>
      <c r="H17" s="17">
        <v>3743</v>
      </c>
      <c r="I17" s="4"/>
      <c r="J17" s="17">
        <v>3745</v>
      </c>
      <c r="K17" s="12">
        <v>44381</v>
      </c>
      <c r="L17" s="17">
        <v>3746</v>
      </c>
      <c r="M17" s="12">
        <v>44745</v>
      </c>
      <c r="N17" s="17">
        <v>3748</v>
      </c>
      <c r="O17" s="28">
        <f t="shared" si="1"/>
        <v>312.33333333333331</v>
      </c>
      <c r="P17" s="4"/>
    </row>
    <row r="18" spans="1:16" ht="36">
      <c r="A18" s="21"/>
      <c r="B18" s="21">
        <v>3737</v>
      </c>
      <c r="C18" s="15" t="s">
        <v>52</v>
      </c>
      <c r="D18" s="21">
        <v>3739</v>
      </c>
      <c r="E18" s="22" t="s">
        <v>101</v>
      </c>
      <c r="F18" s="21">
        <v>3741</v>
      </c>
      <c r="G18" s="11" t="s">
        <v>102</v>
      </c>
      <c r="H18" s="21">
        <v>3743</v>
      </c>
      <c r="I18" s="4"/>
      <c r="J18" s="21">
        <v>3745</v>
      </c>
      <c r="K18" s="12">
        <v>44365</v>
      </c>
      <c r="L18" s="21">
        <v>3746</v>
      </c>
      <c r="M18" s="12">
        <v>44729</v>
      </c>
      <c r="N18" s="21">
        <v>3748</v>
      </c>
      <c r="O18" s="28">
        <v>382620.95999999996</v>
      </c>
      <c r="P18" s="4"/>
    </row>
    <row r="19" spans="1:16" ht="36">
      <c r="A19" s="17">
        <v>20</v>
      </c>
      <c r="B19" s="17">
        <v>3737</v>
      </c>
      <c r="C19" s="15" t="s">
        <v>57</v>
      </c>
      <c r="D19" s="17">
        <v>3739</v>
      </c>
      <c r="E19" s="16" t="s">
        <v>33</v>
      </c>
      <c r="F19" s="17">
        <v>3741</v>
      </c>
      <c r="G19" s="11" t="s">
        <v>83</v>
      </c>
      <c r="H19" s="17">
        <v>3743</v>
      </c>
      <c r="I19" s="4"/>
      <c r="J19" s="17">
        <v>3745</v>
      </c>
      <c r="K19" s="12">
        <v>44384</v>
      </c>
      <c r="L19" s="17">
        <v>3746</v>
      </c>
      <c r="M19" s="12">
        <v>44748</v>
      </c>
      <c r="N19" s="17">
        <v>3748</v>
      </c>
      <c r="O19" s="28">
        <f t="shared" si="1"/>
        <v>312.33333333333331</v>
      </c>
      <c r="P19" s="4"/>
    </row>
    <row r="20" spans="1:16" ht="36">
      <c r="A20" s="17">
        <v>20</v>
      </c>
      <c r="B20" s="17">
        <v>3737</v>
      </c>
      <c r="C20" s="24" t="s">
        <v>58</v>
      </c>
      <c r="D20" s="17">
        <v>3739</v>
      </c>
      <c r="E20" s="19" t="s">
        <v>34</v>
      </c>
      <c r="F20" s="17">
        <v>3741</v>
      </c>
      <c r="G20" s="11" t="s">
        <v>84</v>
      </c>
      <c r="H20" s="17">
        <v>3743</v>
      </c>
      <c r="I20" s="4"/>
      <c r="J20" s="17">
        <v>3745</v>
      </c>
      <c r="K20" s="12">
        <v>44381</v>
      </c>
      <c r="L20" s="17">
        <v>3746</v>
      </c>
      <c r="M20" s="12">
        <v>44745</v>
      </c>
      <c r="N20" s="17">
        <v>3748</v>
      </c>
      <c r="O20" s="28">
        <f t="shared" si="1"/>
        <v>312.33333333333331</v>
      </c>
      <c r="P20" s="4"/>
    </row>
    <row r="21" spans="1:16" ht="36">
      <c r="A21" s="17">
        <v>20</v>
      </c>
      <c r="B21" s="17">
        <v>3737</v>
      </c>
      <c r="C21" s="15" t="s">
        <v>51</v>
      </c>
      <c r="D21" s="17">
        <v>3739</v>
      </c>
      <c r="E21" s="16" t="s">
        <v>18</v>
      </c>
      <c r="F21" s="17">
        <v>3741</v>
      </c>
      <c r="G21" s="11" t="s">
        <v>19</v>
      </c>
      <c r="H21" s="17">
        <v>3743</v>
      </c>
      <c r="I21" s="4"/>
      <c r="J21" s="17">
        <v>3745</v>
      </c>
      <c r="K21" s="12">
        <v>44387</v>
      </c>
      <c r="L21" s="17">
        <v>3746</v>
      </c>
      <c r="M21" s="12">
        <v>44751</v>
      </c>
      <c r="N21" s="17">
        <v>3748</v>
      </c>
      <c r="O21" s="28">
        <f t="shared" si="1"/>
        <v>312.33333333333331</v>
      </c>
      <c r="P21" s="4"/>
    </row>
    <row r="22" spans="1:16" ht="48">
      <c r="A22" s="17">
        <v>20</v>
      </c>
      <c r="B22" s="17">
        <v>3737</v>
      </c>
      <c r="C22" s="15" t="s">
        <v>59</v>
      </c>
      <c r="D22" s="17">
        <v>3739</v>
      </c>
      <c r="E22" s="16" t="s">
        <v>35</v>
      </c>
      <c r="F22" s="17">
        <v>3741</v>
      </c>
      <c r="G22" s="11" t="s">
        <v>85</v>
      </c>
      <c r="H22" s="17">
        <v>3743</v>
      </c>
      <c r="I22" s="4"/>
      <c r="J22" s="17">
        <v>3745</v>
      </c>
      <c r="K22" s="12">
        <v>44392</v>
      </c>
      <c r="L22" s="17">
        <v>3746</v>
      </c>
      <c r="M22" s="12">
        <v>44756</v>
      </c>
      <c r="N22" s="17">
        <v>3748</v>
      </c>
      <c r="O22" s="28">
        <f t="shared" si="1"/>
        <v>312.33333333333331</v>
      </c>
      <c r="P22" s="4"/>
    </row>
    <row r="23" spans="1:16" ht="36">
      <c r="A23" s="17">
        <v>20</v>
      </c>
      <c r="B23" s="17">
        <v>3737</v>
      </c>
      <c r="C23" s="15" t="s">
        <v>60</v>
      </c>
      <c r="D23" s="17">
        <v>3739</v>
      </c>
      <c r="E23" s="16" t="s">
        <v>36</v>
      </c>
      <c r="F23" s="17">
        <v>3741</v>
      </c>
      <c r="G23" s="11" t="s">
        <v>86</v>
      </c>
      <c r="H23" s="17">
        <v>3743</v>
      </c>
      <c r="I23" s="4"/>
      <c r="J23" s="17">
        <v>3745</v>
      </c>
      <c r="K23" s="12">
        <v>44410</v>
      </c>
      <c r="L23" s="17">
        <v>3746</v>
      </c>
      <c r="M23" s="12">
        <v>44774</v>
      </c>
      <c r="N23" s="17">
        <v>3748</v>
      </c>
      <c r="O23" s="28">
        <f t="shared" si="1"/>
        <v>312.33333333333331</v>
      </c>
      <c r="P23" s="4"/>
    </row>
    <row r="24" spans="1:16" ht="48">
      <c r="A24" s="17">
        <v>20</v>
      </c>
      <c r="B24" s="17">
        <v>3737</v>
      </c>
      <c r="C24" s="15" t="s">
        <v>61</v>
      </c>
      <c r="D24" s="17">
        <v>3739</v>
      </c>
      <c r="E24" s="16" t="s">
        <v>37</v>
      </c>
      <c r="F24" s="17">
        <v>3741</v>
      </c>
      <c r="G24" s="11" t="s">
        <v>87</v>
      </c>
      <c r="H24" s="17">
        <v>3743</v>
      </c>
      <c r="I24" s="4"/>
      <c r="J24" s="17">
        <v>3745</v>
      </c>
      <c r="K24" s="12">
        <v>44412</v>
      </c>
      <c r="L24" s="17">
        <v>3746</v>
      </c>
      <c r="M24" s="12">
        <v>44776</v>
      </c>
      <c r="N24" s="17">
        <v>3748</v>
      </c>
      <c r="O24" s="28">
        <f>N24/12</f>
        <v>312.33333333333331</v>
      </c>
      <c r="P24" s="4"/>
    </row>
    <row r="25" spans="1:16" ht="36">
      <c r="A25" s="20">
        <v>20</v>
      </c>
      <c r="B25" s="20">
        <v>3737</v>
      </c>
      <c r="C25" s="24" t="s">
        <v>62</v>
      </c>
      <c r="D25" s="20">
        <v>3739</v>
      </c>
      <c r="E25" s="16" t="s">
        <v>38</v>
      </c>
      <c r="F25" s="20">
        <v>3741</v>
      </c>
      <c r="G25" s="11" t="s">
        <v>88</v>
      </c>
      <c r="H25" s="20">
        <v>3743</v>
      </c>
      <c r="I25" s="4"/>
      <c r="J25" s="20">
        <v>3745</v>
      </c>
      <c r="K25" s="12">
        <v>44405</v>
      </c>
      <c r="L25" s="20">
        <v>3746</v>
      </c>
      <c r="M25" s="12">
        <v>44769</v>
      </c>
      <c r="N25" s="20">
        <v>3748</v>
      </c>
      <c r="O25" s="28">
        <f t="shared" si="1"/>
        <v>312.33333333333331</v>
      </c>
      <c r="P25" s="4"/>
    </row>
    <row r="26" spans="1:16" ht="36">
      <c r="A26" s="20">
        <v>20</v>
      </c>
      <c r="B26" s="20">
        <v>3737</v>
      </c>
      <c r="C26" s="24" t="s">
        <v>62</v>
      </c>
      <c r="D26" s="20">
        <v>3739</v>
      </c>
      <c r="E26" s="16" t="s">
        <v>39</v>
      </c>
      <c r="F26" s="20">
        <v>3741</v>
      </c>
      <c r="G26" s="11" t="s">
        <v>89</v>
      </c>
      <c r="H26" s="20">
        <v>3743</v>
      </c>
      <c r="I26" s="4"/>
      <c r="J26" s="20">
        <v>3745</v>
      </c>
      <c r="K26" s="12">
        <v>44417</v>
      </c>
      <c r="L26" s="20">
        <v>3746</v>
      </c>
      <c r="M26" s="12">
        <v>44781</v>
      </c>
      <c r="N26" s="20">
        <v>3748</v>
      </c>
      <c r="O26" s="28">
        <f t="shared" si="1"/>
        <v>312.33333333333331</v>
      </c>
      <c r="P26" s="4"/>
    </row>
    <row r="27" spans="1:16" ht="36">
      <c r="A27" s="20">
        <v>20</v>
      </c>
      <c r="B27" s="20">
        <v>3737</v>
      </c>
      <c r="C27" s="15" t="s">
        <v>63</v>
      </c>
      <c r="D27" s="20">
        <v>3739</v>
      </c>
      <c r="E27" s="16" t="s">
        <v>40</v>
      </c>
      <c r="F27" s="20">
        <v>3741</v>
      </c>
      <c r="G27" s="11" t="s">
        <v>90</v>
      </c>
      <c r="H27" s="20">
        <v>3743</v>
      </c>
      <c r="I27" s="4"/>
      <c r="J27" s="20">
        <v>3745</v>
      </c>
      <c r="K27" s="12">
        <v>44407</v>
      </c>
      <c r="L27" s="20">
        <v>3746</v>
      </c>
      <c r="M27" s="12">
        <v>44771</v>
      </c>
      <c r="N27" s="20">
        <v>3748</v>
      </c>
      <c r="O27" s="28">
        <f t="shared" si="1"/>
        <v>312.33333333333331</v>
      </c>
      <c r="P27" s="4"/>
    </row>
    <row r="28" spans="1:16" ht="36">
      <c r="A28" s="20">
        <v>20</v>
      </c>
      <c r="B28" s="20">
        <v>3737</v>
      </c>
      <c r="C28" s="15" t="s">
        <v>64</v>
      </c>
      <c r="D28" s="20">
        <v>3739</v>
      </c>
      <c r="E28" s="16" t="s">
        <v>41</v>
      </c>
      <c r="F28" s="20">
        <v>3741</v>
      </c>
      <c r="G28" s="11" t="s">
        <v>91</v>
      </c>
      <c r="H28" s="20">
        <v>3743</v>
      </c>
      <c r="I28" s="4"/>
      <c r="J28" s="20">
        <v>3745</v>
      </c>
      <c r="K28" s="12">
        <v>44435</v>
      </c>
      <c r="L28" s="20">
        <v>3746</v>
      </c>
      <c r="M28" s="12">
        <v>44799</v>
      </c>
      <c r="N28" s="20">
        <v>3748</v>
      </c>
      <c r="O28" s="28">
        <f t="shared" si="1"/>
        <v>312.33333333333331</v>
      </c>
      <c r="P28" s="4"/>
    </row>
    <row r="29" spans="1:16" ht="36">
      <c r="A29" s="21">
        <v>20</v>
      </c>
      <c r="B29" s="21">
        <v>3737</v>
      </c>
      <c r="C29" s="15" t="s">
        <v>65</v>
      </c>
      <c r="D29" s="21">
        <v>3739</v>
      </c>
      <c r="E29" s="16" t="s">
        <v>42</v>
      </c>
      <c r="F29" s="21">
        <v>3741</v>
      </c>
      <c r="G29" s="11" t="s">
        <v>92</v>
      </c>
      <c r="H29" s="21">
        <v>3743</v>
      </c>
      <c r="I29" s="4"/>
      <c r="J29" s="21">
        <v>3745</v>
      </c>
      <c r="K29" s="12">
        <v>44427</v>
      </c>
      <c r="L29" s="21">
        <v>3746</v>
      </c>
      <c r="M29" s="12">
        <v>44425</v>
      </c>
      <c r="N29" s="21">
        <v>3748</v>
      </c>
      <c r="O29" s="28">
        <f t="shared" si="1"/>
        <v>312.33333333333331</v>
      </c>
      <c r="P29" s="4"/>
    </row>
    <row r="30" spans="1:16" ht="48">
      <c r="A30" s="21">
        <v>20</v>
      </c>
      <c r="B30" s="21">
        <v>3737</v>
      </c>
      <c r="C30" s="15" t="s">
        <v>66</v>
      </c>
      <c r="D30" s="21">
        <v>3739</v>
      </c>
      <c r="E30" s="16" t="s">
        <v>43</v>
      </c>
      <c r="F30" s="21">
        <v>3741</v>
      </c>
      <c r="G30" s="11" t="s">
        <v>93</v>
      </c>
      <c r="H30" s="21">
        <v>3743</v>
      </c>
      <c r="I30" s="4"/>
      <c r="J30" s="21">
        <v>3745</v>
      </c>
      <c r="K30" s="12">
        <v>44427</v>
      </c>
      <c r="L30" s="21">
        <v>3746</v>
      </c>
      <c r="M30" s="12">
        <v>44425</v>
      </c>
      <c r="N30" s="21">
        <v>3748</v>
      </c>
      <c r="O30" s="28">
        <f t="shared" si="1"/>
        <v>312.33333333333331</v>
      </c>
      <c r="P30" s="4"/>
    </row>
    <row r="31" spans="1:16" ht="24">
      <c r="A31" s="21">
        <v>20</v>
      </c>
      <c r="B31" s="21">
        <v>3737</v>
      </c>
      <c r="C31" s="15" t="s">
        <v>67</v>
      </c>
      <c r="D31" s="21">
        <v>3739</v>
      </c>
      <c r="E31" s="16" t="s">
        <v>44</v>
      </c>
      <c r="F31" s="21">
        <v>3741</v>
      </c>
      <c r="G31" s="11" t="s">
        <v>94</v>
      </c>
      <c r="H31" s="21">
        <v>3743</v>
      </c>
      <c r="I31" s="4"/>
      <c r="J31" s="21">
        <v>3745</v>
      </c>
      <c r="K31" s="12">
        <v>44419</v>
      </c>
      <c r="L31" s="21">
        <v>3746</v>
      </c>
      <c r="M31" s="12">
        <v>44783</v>
      </c>
      <c r="N31" s="21">
        <v>3748</v>
      </c>
      <c r="O31" s="28">
        <f t="shared" si="1"/>
        <v>312.33333333333331</v>
      </c>
      <c r="P31" s="4"/>
    </row>
    <row r="32" spans="1:16" ht="48">
      <c r="A32" s="21">
        <v>20</v>
      </c>
      <c r="B32" s="21">
        <v>3737</v>
      </c>
      <c r="C32" s="15" t="s">
        <v>68</v>
      </c>
      <c r="D32" s="21">
        <v>3739</v>
      </c>
      <c r="E32" s="16" t="s">
        <v>45</v>
      </c>
      <c r="F32" s="21">
        <v>3741</v>
      </c>
      <c r="G32" s="11" t="s">
        <v>95</v>
      </c>
      <c r="H32" s="21">
        <v>3743</v>
      </c>
      <c r="I32" s="4"/>
      <c r="J32" s="21">
        <v>3745</v>
      </c>
      <c r="K32" s="12">
        <v>44402</v>
      </c>
      <c r="L32" s="21">
        <v>3746</v>
      </c>
      <c r="M32" s="12">
        <v>44401</v>
      </c>
      <c r="N32" s="21">
        <v>3748</v>
      </c>
      <c r="O32" s="28">
        <f t="shared" si="1"/>
        <v>312.33333333333331</v>
      </c>
      <c r="P32" s="4"/>
    </row>
    <row r="33" spans="1:16" ht="36">
      <c r="A33" s="21">
        <v>20</v>
      </c>
      <c r="B33" s="21">
        <v>3737</v>
      </c>
      <c r="C33" s="15" t="s">
        <v>69</v>
      </c>
      <c r="D33" s="21">
        <v>3739</v>
      </c>
      <c r="E33" s="16" t="s">
        <v>46</v>
      </c>
      <c r="F33" s="21">
        <v>3741</v>
      </c>
      <c r="G33" s="11" t="s">
        <v>96</v>
      </c>
      <c r="H33" s="21">
        <v>3743</v>
      </c>
      <c r="I33" s="4"/>
      <c r="J33" s="21">
        <v>3745</v>
      </c>
      <c r="K33" s="12">
        <v>44409</v>
      </c>
      <c r="L33" s="21">
        <v>3746</v>
      </c>
      <c r="M33" s="12">
        <v>44863</v>
      </c>
      <c r="N33" s="21">
        <v>3748</v>
      </c>
      <c r="O33" s="28">
        <f>N33/14</f>
        <v>267.71428571428572</v>
      </c>
      <c r="P33" s="4"/>
    </row>
    <row r="34" spans="1:16" ht="60">
      <c r="A34" s="21">
        <v>20</v>
      </c>
      <c r="B34" s="21">
        <v>3737</v>
      </c>
      <c r="C34" s="15" t="s">
        <v>70</v>
      </c>
      <c r="D34" s="21">
        <v>3739</v>
      </c>
      <c r="E34" s="16" t="s">
        <v>47</v>
      </c>
      <c r="F34" s="21">
        <v>3741</v>
      </c>
      <c r="G34" s="11" t="s">
        <v>97</v>
      </c>
      <c r="H34" s="21">
        <v>3743</v>
      </c>
      <c r="I34" s="4"/>
      <c r="J34" s="21">
        <v>3745</v>
      </c>
      <c r="K34" s="12">
        <v>44417</v>
      </c>
      <c r="L34" s="21">
        <v>3746</v>
      </c>
      <c r="M34" s="12">
        <v>44781</v>
      </c>
      <c r="N34" s="21">
        <v>3748</v>
      </c>
      <c r="O34" s="28">
        <f>N34/12</f>
        <v>312.33333333333331</v>
      </c>
      <c r="P34" s="4"/>
    </row>
    <row r="35" spans="1:16" ht="36">
      <c r="A35" s="21">
        <v>20</v>
      </c>
      <c r="B35" s="21">
        <v>3737</v>
      </c>
      <c r="C35" s="15" t="s">
        <v>71</v>
      </c>
      <c r="D35" s="21">
        <v>3739</v>
      </c>
      <c r="E35" s="16" t="s">
        <v>48</v>
      </c>
      <c r="F35" s="21">
        <v>3741</v>
      </c>
      <c r="G35" s="11" t="s">
        <v>98</v>
      </c>
      <c r="H35" s="21">
        <v>3743</v>
      </c>
      <c r="I35" s="4"/>
      <c r="J35" s="21">
        <v>3745</v>
      </c>
      <c r="K35" s="12">
        <v>44403</v>
      </c>
      <c r="L35" s="21">
        <v>3746</v>
      </c>
      <c r="M35" s="12">
        <v>44767</v>
      </c>
      <c r="N35" s="21">
        <v>3748</v>
      </c>
      <c r="O35" s="28">
        <f t="shared" ref="O35:O36" si="2">N35/12</f>
        <v>312.33333333333331</v>
      </c>
      <c r="P35" s="4"/>
    </row>
    <row r="36" spans="1:16" ht="36">
      <c r="A36" s="21">
        <v>20</v>
      </c>
      <c r="B36" s="21">
        <v>3737</v>
      </c>
      <c r="C36" s="15" t="s">
        <v>72</v>
      </c>
      <c r="D36" s="21">
        <v>3739</v>
      </c>
      <c r="E36" s="16" t="s">
        <v>49</v>
      </c>
      <c r="F36" s="21">
        <v>3741</v>
      </c>
      <c r="G36" s="11" t="s">
        <v>99</v>
      </c>
      <c r="H36" s="21">
        <v>3743</v>
      </c>
      <c r="I36" s="4"/>
      <c r="J36" s="21">
        <v>3745</v>
      </c>
      <c r="K36" s="12">
        <v>44440</v>
      </c>
      <c r="L36" s="21">
        <v>3746</v>
      </c>
      <c r="M36" s="12">
        <v>44804</v>
      </c>
      <c r="N36" s="21">
        <v>3748</v>
      </c>
      <c r="O36" s="28">
        <f t="shared" si="2"/>
        <v>312.33333333333331</v>
      </c>
      <c r="P36" s="4"/>
    </row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 -JULHO - 2021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Vieira</dc:creator>
  <cp:lastModifiedBy>juliana.prados</cp:lastModifiedBy>
  <dcterms:created xsi:type="dcterms:W3CDTF">2016-08-11T12:11:20Z</dcterms:created>
  <dcterms:modified xsi:type="dcterms:W3CDTF">2021-08-20T14:35:49Z</dcterms:modified>
</cp:coreProperties>
</file>